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ex-fssv01\インテックス事業本部\営業・催事運営担当\広報\Webサイト関連\2024_英語サイト増築\Web用\Download\"/>
    </mc:Choice>
  </mc:AlternateContent>
  <xr:revisionPtr revIDLastSave="0" documentId="8_{10858F88-3434-49F9-B1E1-AA7C38E97238}" xr6:coauthVersionLast="47" xr6:coauthVersionMax="47" xr10:uidLastSave="{00000000-0000-0000-0000-000000000000}"/>
  <bookViews>
    <workbookView xWindow="2295" yWindow="2295" windowWidth="16290" windowHeight="9630" xr2:uid="{EE6DB5D8-E6FC-45F0-97F1-E3B502DDA52D}"/>
  </bookViews>
  <sheets>
    <sheet name="Const-Electrical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J30" i="1"/>
  <c r="L30" i="1" s="1" a="1"/>
  <c r="L30" i="1" s="1"/>
  <c r="K29" i="1"/>
  <c r="J29" i="1"/>
  <c r="L29" i="1" s="1" a="1"/>
  <c r="L29" i="1" s="1"/>
  <c r="L28" i="1" a="1"/>
  <c r="L28" i="1" s="1"/>
  <c r="K28" i="1"/>
  <c r="J28" i="1"/>
  <c r="K27" i="1"/>
  <c r="J27" i="1"/>
  <c r="L27" i="1" s="1" a="1"/>
  <c r="L27" i="1" s="1"/>
  <c r="K26" i="1"/>
  <c r="J26" i="1"/>
  <c r="L26" i="1" s="1" a="1"/>
  <c r="L26" i="1" s="1"/>
  <c r="L25" i="1" a="1"/>
  <c r="L25" i="1" s="1"/>
  <c r="K25" i="1"/>
  <c r="J25" i="1"/>
  <c r="K24" i="1"/>
  <c r="J24" i="1"/>
  <c r="L24" i="1" s="1" a="1"/>
  <c r="L24" i="1" s="1"/>
  <c r="K23" i="1"/>
  <c r="J23" i="1"/>
  <c r="L23" i="1" s="1" a="1"/>
  <c r="L23" i="1" s="1"/>
  <c r="L22" i="1" a="1"/>
  <c r="L22" i="1" s="1"/>
  <c r="K22" i="1"/>
  <c r="J22" i="1"/>
  <c r="K21" i="1"/>
  <c r="J21" i="1"/>
  <c r="L21" i="1" s="1" a="1"/>
  <c r="L21" i="1" s="1"/>
  <c r="K31" i="1" s="1"/>
  <c r="E14" i="1"/>
  <c r="J13" i="1"/>
  <c r="E13" i="1"/>
  <c r="J8" i="1"/>
  <c r="E8" i="1"/>
  <c r="J7" i="1"/>
  <c r="E7" i="1"/>
  <c r="C6" i="1"/>
  <c r="C5" i="1"/>
  <c r="J4" i="1"/>
  <c r="C4" i="1"/>
</calcChain>
</file>

<file path=xl/sharedStrings.xml><?xml version="1.0" encoding="utf-8"?>
<sst xmlns="http://schemas.openxmlformats.org/spreadsheetml/2006/main" count="42" uniqueCount="38">
  <si>
    <t>Application for INTEX Osaka: 4-B-1</t>
    <rPh sb="6" eb="8">
      <t>オオサカ</t>
    </rPh>
    <rPh sb="8" eb="10">
      <t>シンセイ</t>
    </rPh>
    <phoneticPr fontId="8"/>
  </si>
  <si>
    <t>[Required if construction needed] 2 weeks prior to the usage date</t>
    <rPh sb="1" eb="3">
      <t>セコウ</t>
    </rPh>
    <rPh sb="6" eb="8">
      <t>バアイ</t>
    </rPh>
    <rPh sb="8" eb="10">
      <t>ヒッス</t>
    </rPh>
    <rPh sb="12" eb="14">
      <t>キジツ</t>
    </rPh>
    <rPh sb="15" eb="20">
      <t>リヨウカイシビ</t>
    </rPh>
    <rPh sb="22" eb="25">
      <t>シュウカンマエ</t>
    </rPh>
    <phoneticPr fontId="8"/>
  </si>
  <si>
    <t>Application Date:</t>
  </si>
  <si>
    <t>(YYYY/MM/DD)</t>
    <phoneticPr fontId="10"/>
  </si>
  <si>
    <t>Application Form for Electrical Construction Works</t>
    <phoneticPr fontId="8"/>
  </si>
  <si>
    <t>Usage Date (YYYY/MM/DD)</t>
    <phoneticPr fontId="8"/>
  </si>
  <si>
    <t>-</t>
    <phoneticPr fontId="8"/>
  </si>
  <si>
    <t>Event</t>
    <rPh sb="0" eb="3">
      <t>サイジメイ</t>
    </rPh>
    <phoneticPr fontId="8"/>
  </si>
  <si>
    <t>Event Venue</t>
    <phoneticPr fontId="8"/>
  </si>
  <si>
    <t>Applicant</t>
    <phoneticPr fontId="8"/>
  </si>
  <si>
    <t>Company Name</t>
    <rPh sb="0" eb="3">
      <t>カイシャメイ</t>
    </rPh>
    <phoneticPr fontId="8"/>
  </si>
  <si>
    <t>Contact Personnel</t>
    <rPh sb="0" eb="3">
      <t>タントウシャ</t>
    </rPh>
    <phoneticPr fontId="8"/>
  </si>
  <si>
    <t>Phone#</t>
    <phoneticPr fontId="8"/>
  </si>
  <si>
    <t>Mail</t>
    <phoneticPr fontId="8"/>
  </si>
  <si>
    <t>&lt;Construction Basic Info&gt;</t>
    <rPh sb="1" eb="7">
      <t>コウジキホンジョウホウ</t>
    </rPh>
    <phoneticPr fontId="8"/>
  </si>
  <si>
    <t>Period</t>
    <rPh sb="0" eb="4">
      <t>コウジキカン</t>
    </rPh>
    <phoneticPr fontId="8"/>
  </si>
  <si>
    <t>Construction Overview</t>
    <phoneticPr fontId="8"/>
  </si>
  <si>
    <t>Construction Site</t>
    <rPh sb="0" eb="4">
      <t>コウジバショ</t>
    </rPh>
    <phoneticPr fontId="8"/>
  </si>
  <si>
    <t>Construction Company</t>
    <rPh sb="0" eb="5">
      <t>コウジギョウシャメイ</t>
    </rPh>
    <phoneticPr fontId="8"/>
  </si>
  <si>
    <t>Site Manager</t>
    <rPh sb="0" eb="2">
      <t>ゲンバ</t>
    </rPh>
    <rPh sb="3" eb="6">
      <t>セキニンシャ</t>
    </rPh>
    <phoneticPr fontId="8"/>
  </si>
  <si>
    <t>Construction Details</t>
    <rPh sb="0" eb="4">
      <t>コウジショウサイ</t>
    </rPh>
    <phoneticPr fontId="8"/>
  </si>
  <si>
    <t>*Please attach the drawings/plans.</t>
    <rPh sb="1" eb="3">
      <t>ズメン</t>
    </rPh>
    <rPh sb="4" eb="6">
      <t>テンプ</t>
    </rPh>
    <phoneticPr fontId="8"/>
  </si>
  <si>
    <t>Please refer to and follow all usage policy described in "INTEX Osaka - Facility Usage Guide". (5-2. Electrical Construction Works and Usage)</t>
    <rPh sb="27" eb="29">
      <t>ジュンシュ</t>
    </rPh>
    <rPh sb="35" eb="36">
      <t>ダイ</t>
    </rPh>
    <rPh sb="37" eb="38">
      <t>ショウ</t>
    </rPh>
    <rPh sb="49" eb="50">
      <t>トウ</t>
    </rPh>
    <phoneticPr fontId="8"/>
  </si>
  <si>
    <t>https://www.intex-osaka.com/jp/organizer/guide/download/#riyouannai</t>
    <phoneticPr fontId="8"/>
  </si>
  <si>
    <t>&lt;List of Maintenance Personnel/Electricity Load System (for Additional Equipment)&gt;</t>
    <rPh sb="1" eb="3">
      <t>ホアン</t>
    </rPh>
    <rPh sb="3" eb="5">
      <t>ヨウイン</t>
    </rPh>
    <rPh sb="5" eb="7">
      <t>メイボ</t>
    </rPh>
    <rPh sb="10" eb="12">
      <t>フカ</t>
    </rPh>
    <rPh sb="12" eb="14">
      <t>セツビ</t>
    </rPh>
    <rPh sb="15" eb="17">
      <t>ゾウセツ</t>
    </rPh>
    <rPh sb="17" eb="18">
      <t>ブン</t>
    </rPh>
    <phoneticPr fontId="8"/>
  </si>
  <si>
    <t>Hall</t>
    <rPh sb="0" eb="3">
      <t>テンジカン</t>
    </rPh>
    <phoneticPr fontId="8"/>
  </si>
  <si>
    <t>Responsible Management for Each Hall
Certification/Certification #</t>
    <rPh sb="0" eb="2">
      <t>カクカン</t>
    </rPh>
    <rPh sb="2" eb="4">
      <t>セキニン</t>
    </rPh>
    <rPh sb="4" eb="5">
      <t>シャ</t>
    </rPh>
    <rPh sb="5" eb="7">
      <t>シメイ</t>
    </rPh>
    <rPh sb="8" eb="10">
      <t>シカク</t>
    </rPh>
    <rPh sb="11" eb="13">
      <t>バンゴウ</t>
    </rPh>
    <phoneticPr fontId="8"/>
  </si>
  <si>
    <t>Lighting(kw)</t>
    <rPh sb="0" eb="2">
      <t>デントウ</t>
    </rPh>
    <rPh sb="2" eb="3">
      <t>トウ</t>
    </rPh>
    <phoneticPr fontId="8"/>
  </si>
  <si>
    <t>Electric Power (kw)</t>
    <rPh sb="0" eb="3">
      <t>ドウリョクトウ</t>
    </rPh>
    <phoneticPr fontId="8"/>
  </si>
  <si>
    <t>Lighting
Sub-total</t>
    <rPh sb="0" eb="3">
      <t>デントウトウ</t>
    </rPh>
    <rPh sb="4" eb="6">
      <t>ショウケイ</t>
    </rPh>
    <phoneticPr fontId="8"/>
  </si>
  <si>
    <t>Electric Power
Sub-total</t>
    <rPh sb="4" eb="6">
      <t>ショウケイ</t>
    </rPh>
    <phoneticPr fontId="8"/>
  </si>
  <si>
    <t>Per Hall
Total</t>
    <rPh sb="0" eb="2">
      <t>カクカン</t>
    </rPh>
    <phoneticPr fontId="8"/>
  </si>
  <si>
    <t>Lighting</t>
    <rPh sb="0" eb="2">
      <t>デントウ</t>
    </rPh>
    <phoneticPr fontId="8"/>
  </si>
  <si>
    <t>Outlet</t>
    <phoneticPr fontId="8"/>
  </si>
  <si>
    <t>Others</t>
    <rPh sb="2" eb="3">
      <t>タ</t>
    </rPh>
    <phoneticPr fontId="8"/>
  </si>
  <si>
    <t>Motor</t>
    <rPh sb="0" eb="3">
      <t>デンドウキ</t>
    </rPh>
    <phoneticPr fontId="8"/>
  </si>
  <si>
    <t>Others</t>
    <phoneticPr fontId="8"/>
  </si>
  <si>
    <t>Total:</t>
    <rPh sb="0" eb="2">
      <t>ゴウケイ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</si>
</sst>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\k\w"/>
  </numFmts>
  <fonts count="20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Meiryo UI"/>
      <family val="2"/>
      <charset val="128"/>
    </font>
    <font>
      <sz val="14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b/>
      <sz val="26"/>
      <name val="Arial"/>
      <family val="2"/>
    </font>
    <font>
      <sz val="6"/>
      <name val="Meiryo UI"/>
      <family val="2"/>
      <charset val="128"/>
    </font>
    <font>
      <sz val="14"/>
      <name val="ＭＳ Ｐ明朝"/>
      <family val="1"/>
      <charset val="128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u/>
      <sz val="11"/>
      <color theme="10"/>
      <name val="Meiryo UI"/>
      <family val="2"/>
      <charset val="128"/>
    </font>
    <font>
      <u/>
      <sz val="12"/>
      <color theme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3" applyFont="1" applyProtection="1">
      <alignment vertical="center"/>
      <protection locked="0"/>
    </xf>
    <xf numFmtId="0" fontId="4" fillId="0" borderId="0" xfId="3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right" vertical="top"/>
      <protection locked="0"/>
    </xf>
    <xf numFmtId="0" fontId="9" fillId="0" borderId="0" xfId="0" applyFont="1" applyProtection="1">
      <alignment vertical="center"/>
      <protection locked="0"/>
    </xf>
    <xf numFmtId="14" fontId="6" fillId="0" borderId="1" xfId="0" applyNumberFormat="1" applyFont="1" applyBorder="1" applyAlignment="1">
      <alignment horizontal="right" vertical="center"/>
    </xf>
    <xf numFmtId="0" fontId="9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4" fontId="11" fillId="0" borderId="2" xfId="0" applyNumberFormat="1" applyFont="1" applyBorder="1" applyAlignment="1" applyProtection="1">
      <alignment horizontal="center" vertical="center"/>
      <protection locked="0"/>
    </xf>
    <xf numFmtId="14" fontId="11" fillId="0" borderId="4" xfId="0" applyNumberFormat="1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1" fillId="0" borderId="8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/>
      <protection locked="0"/>
    </xf>
    <xf numFmtId="14" fontId="6" fillId="0" borderId="2" xfId="0" applyNumberFormat="1" applyFont="1" applyBorder="1" applyAlignment="1" applyProtection="1">
      <alignment horizontal="center" vertical="center"/>
      <protection locked="0"/>
    </xf>
    <xf numFmtId="14" fontId="6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 wrapText="1" shrinkToFit="1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left" vertical="center"/>
      <protection locked="0"/>
    </xf>
    <xf numFmtId="0" fontId="13" fillId="0" borderId="4" xfId="0" applyFont="1" applyBorder="1" applyAlignment="1" applyProtection="1">
      <alignment horizontal="left" vertical="center"/>
      <protection locked="0"/>
    </xf>
    <xf numFmtId="0" fontId="13" fillId="0" borderId="3" xfId="0" applyFont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5" fillId="0" borderId="0" xfId="3" applyFont="1" applyProtection="1">
      <alignment vertical="center"/>
      <protection locked="0"/>
    </xf>
    <xf numFmtId="0" fontId="17" fillId="0" borderId="0" xfId="2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protection locked="0"/>
    </xf>
    <xf numFmtId="0" fontId="18" fillId="0" borderId="0" xfId="0" applyFont="1" applyProtection="1">
      <alignment vertical="center"/>
      <protection locked="0"/>
    </xf>
    <xf numFmtId="0" fontId="19" fillId="0" borderId="9" xfId="0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19" fillId="0" borderId="8" xfId="0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 wrapText="1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 shrinkToFit="1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176" fontId="18" fillId="0" borderId="15" xfId="1" applyNumberFormat="1" applyFont="1" applyBorder="1" applyAlignment="1" applyProtection="1">
      <alignment horizontal="center" vertical="center" shrinkToFit="1"/>
      <protection locked="0"/>
    </xf>
    <xf numFmtId="176" fontId="18" fillId="0" borderId="16" xfId="1" applyNumberFormat="1" applyFont="1" applyBorder="1" applyAlignment="1" applyProtection="1">
      <alignment horizontal="center" vertical="center" shrinkToFit="1"/>
      <protection locked="0"/>
    </xf>
    <xf numFmtId="176" fontId="18" fillId="0" borderId="14" xfId="0" applyNumberFormat="1" applyFont="1" applyBorder="1" applyAlignment="1" applyProtection="1">
      <alignment horizontal="center" vertical="center" shrinkToFit="1"/>
      <protection locked="0"/>
    </xf>
    <xf numFmtId="176" fontId="18" fillId="0" borderId="15" xfId="0" applyNumberFormat="1" applyFont="1" applyBorder="1" applyAlignment="1" applyProtection="1">
      <alignment horizontal="center" vertical="center" shrinkToFit="1"/>
      <protection locked="0"/>
    </xf>
    <xf numFmtId="176" fontId="18" fillId="0" borderId="16" xfId="0" applyNumberFormat="1" applyFont="1" applyBorder="1" applyAlignment="1" applyProtection="1">
      <alignment horizontal="center" vertical="center" shrinkToFit="1"/>
      <protection locked="0"/>
    </xf>
    <xf numFmtId="176" fontId="18" fillId="0" borderId="16" xfId="0" applyNumberFormat="1" applyFont="1" applyBorder="1" applyAlignment="1">
      <alignment horizontal="center" vertical="center" shrinkToFit="1"/>
    </xf>
    <xf numFmtId="176" fontId="18" fillId="0" borderId="14" xfId="0" applyNumberFormat="1" applyFont="1" applyBorder="1" applyAlignment="1">
      <alignment horizontal="center" vertical="center" shrinkToFit="1"/>
    </xf>
    <xf numFmtId="0" fontId="19" fillId="0" borderId="8" xfId="0" applyFont="1" applyBorder="1" applyAlignment="1" applyProtection="1">
      <alignment horizontal="center" vertical="center"/>
      <protection locked="0"/>
    </xf>
    <xf numFmtId="176" fontId="18" fillId="0" borderId="2" xfId="1" applyNumberFormat="1" applyFont="1" applyBorder="1" applyAlignment="1" applyProtection="1">
      <alignment horizontal="center" vertical="center" shrinkToFit="1"/>
      <protection locked="0"/>
    </xf>
    <xf numFmtId="176" fontId="18" fillId="0" borderId="3" xfId="1" applyNumberFormat="1" applyFont="1" applyBorder="1" applyAlignment="1" applyProtection="1">
      <alignment horizontal="center" vertical="center" shrinkToFit="1"/>
      <protection locked="0"/>
    </xf>
    <xf numFmtId="0" fontId="13" fillId="0" borderId="1" xfId="0" applyFont="1" applyBorder="1" applyAlignment="1" applyProtection="1">
      <alignment horizontal="right" vertical="center"/>
      <protection locked="0"/>
    </xf>
    <xf numFmtId="176" fontId="13" fillId="0" borderId="1" xfId="0" applyNumberFormat="1" applyFont="1" applyBorder="1" applyAlignment="1">
      <alignment horizontal="center" vertical="center"/>
    </xf>
    <xf numFmtId="0" fontId="4" fillId="0" borderId="0" xfId="3" applyFont="1" applyAlignment="1" applyProtection="1">
      <alignment horizontal="right" vertical="center"/>
      <protection locked="0"/>
    </xf>
    <xf numFmtId="0" fontId="4" fillId="0" borderId="0" xfId="0" applyFont="1" applyProtection="1">
      <alignment vertical="center"/>
      <protection locked="0"/>
    </xf>
  </cellXfs>
  <cellStyles count="4">
    <cellStyle name="ハイパーリンク" xfId="2" builtinId="8"/>
    <cellStyle name="桁区切り" xfId="1" builtinId="6"/>
    <cellStyle name="標準" xfId="0" builtinId="0"/>
    <cellStyle name="標準 6" xfId="3" xr:uid="{2969993E-1632-4743-9D2F-0E168CD810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ex-fssv01\&#12452;&#12531;&#12486;&#12483;&#12463;&#12473;&#20107;&#26989;&#26412;&#37096;\&#21942;&#26989;&#12539;&#20652;&#20107;&#36939;&#21942;&#25285;&#24403;\&#24195;&#22577;\Web&#12469;&#12452;&#12488;&#38306;&#36899;\2024_&#33521;&#35486;&#12469;&#12452;&#12488;&#22679;&#31689;\&#33521;&#35486;&#21270;&#65288;&#12497;&#12531;&#12501;&#12539;&#36039;&#26009;&#12394;&#12393;&#65289;\&#32013;&#21697;&#29289;\E_&#9312;&#12304;&#12452;&#12531;&#12486;&#12483;&#12463;&#12473;&#22823;&#38442;&#12305;_&#30003;&#35531;&#26360;&#39006;&#19968;&#24335;_20250307_rev1.xlsx" TargetMode="External"/><Relationship Id="rId1" Type="http://schemas.openxmlformats.org/officeDocument/2006/relationships/externalLinkPath" Target="/&#21942;&#26989;&#12539;&#20652;&#20107;&#36939;&#21942;&#25285;&#24403;/&#24195;&#22577;/Web&#12469;&#12452;&#12488;&#38306;&#36899;/2024_&#33521;&#35486;&#12469;&#12452;&#12488;&#22679;&#31689;/&#33521;&#35486;&#21270;&#65288;&#12497;&#12531;&#12501;&#12539;&#36039;&#26009;&#12394;&#12393;&#65289;/&#32013;&#21697;&#29289;/E_&#9312;&#12304;&#12452;&#12531;&#12486;&#12483;&#12463;&#12473;&#22823;&#38442;&#12305;_&#30003;&#35531;&#26360;&#39006;&#19968;&#24335;_20250307_re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"/>
      <sheetName val="UsagePlan"/>
      <sheetName val="Const-Electrical"/>
      <sheetName val="Const-WaterSupply_Drainage"/>
      <sheetName val="Const-Gas"/>
      <sheetName val="Const-CompressedAir"/>
      <sheetName val="Const-NetworkFacility"/>
      <sheetName val="Const-Floor"/>
      <sheetName val="Const-HangingDecos"/>
      <sheetName val="Const-PublicArea"/>
      <sheetName val="Air-conditioner"/>
      <sheetName val="Optional_RentalEquipment"/>
      <sheetName val="VehiclesforHigh-placeWork"/>
      <sheetName val="INTEXVision"/>
      <sheetName val="DigitalSignage"/>
      <sheetName val="Parking Fee Full Payment"/>
      <sheetName val="ParkingLotSpecialUsage"/>
      <sheetName val="WestGateParkingP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tex-osaka.com/jp/organizer/guide/downlo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EEC5F-298B-4917-B377-C0D9A1D5AD5E}">
  <dimension ref="A1:L157"/>
  <sheetViews>
    <sheetView tabSelected="1" view="pageBreakPreview" topLeftCell="A5" zoomScale="60" zoomScaleNormal="80" workbookViewId="0">
      <selection activeCell="O15" sqref="O15"/>
    </sheetView>
  </sheetViews>
  <sheetFormatPr defaultColWidth="8" defaultRowHeight="14.25" x14ac:dyDescent="0.25"/>
  <cols>
    <col min="1" max="1" width="8.5546875" style="2" customWidth="1"/>
    <col min="2" max="2" width="29.33203125" style="2" customWidth="1"/>
    <col min="3" max="4" width="4.5546875" style="2" customWidth="1"/>
    <col min="5" max="6" width="9.88671875" style="2" customWidth="1"/>
    <col min="7" max="7" width="5.109375" style="2" customWidth="1"/>
    <col min="8" max="8" width="5" style="2" customWidth="1"/>
    <col min="9" max="9" width="10.44140625" style="2" customWidth="1"/>
    <col min="10" max="10" width="9.44140625" style="2" customWidth="1"/>
    <col min="11" max="11" width="9.5546875" style="2" customWidth="1"/>
    <col min="12" max="12" width="12" style="2" customWidth="1"/>
    <col min="13" max="16384" width="8" style="2"/>
  </cols>
  <sheetData>
    <row r="1" spans="1:12" ht="27.75" customHeight="1" x14ac:dyDescent="0.25">
      <c r="A1" s="1"/>
      <c r="I1" s="3"/>
      <c r="J1" s="4"/>
      <c r="K1" s="4"/>
      <c r="L1" s="5" t="s">
        <v>0</v>
      </c>
    </row>
    <row r="2" spans="1:12" ht="25.5" customHeight="1" x14ac:dyDescent="0.25">
      <c r="A2" s="1" t="s">
        <v>1</v>
      </c>
      <c r="B2" s="6"/>
      <c r="C2" s="6"/>
      <c r="D2" s="6"/>
      <c r="E2" s="6"/>
      <c r="F2" s="6"/>
      <c r="G2" s="6"/>
      <c r="H2" s="6"/>
      <c r="I2" s="3" t="s">
        <v>2</v>
      </c>
      <c r="J2" s="7" t="s">
        <v>3</v>
      </c>
      <c r="K2" s="7"/>
      <c r="L2" s="7"/>
    </row>
    <row r="3" spans="1:12" ht="79.5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39.950000000000003" customHeight="1" x14ac:dyDescent="0.25">
      <c r="A4" s="9" t="s">
        <v>5</v>
      </c>
      <c r="B4" s="10"/>
      <c r="C4" s="11" t="str">
        <f>IF([1]UsagePlan!C6="","",[1]UsagePlan!C6)</f>
        <v/>
      </c>
      <c r="D4" s="12"/>
      <c r="E4" s="12"/>
      <c r="F4" s="12"/>
      <c r="G4" s="12"/>
      <c r="H4" s="12"/>
      <c r="I4" s="13" t="s">
        <v>6</v>
      </c>
      <c r="J4" s="12" t="str">
        <f>IF([1]UsagePlan!J6="","",[1]UsagePlan!J6)</f>
        <v/>
      </c>
      <c r="K4" s="14"/>
      <c r="L4" s="15"/>
    </row>
    <row r="5" spans="1:12" ht="39.950000000000003" customHeight="1" x14ac:dyDescent="0.25">
      <c r="A5" s="9" t="s">
        <v>7</v>
      </c>
      <c r="B5" s="10"/>
      <c r="C5" s="16" t="str">
        <f>IF([1]UsagePlan!C7="","",[1]UsagePlan!C7)</f>
        <v/>
      </c>
      <c r="D5" s="14"/>
      <c r="E5" s="14"/>
      <c r="F5" s="14"/>
      <c r="G5" s="14"/>
      <c r="H5" s="14"/>
      <c r="I5" s="14"/>
      <c r="J5" s="14"/>
      <c r="K5" s="14"/>
      <c r="L5" s="15"/>
    </row>
    <row r="6" spans="1:12" ht="39.950000000000003" customHeight="1" x14ac:dyDescent="0.25">
      <c r="A6" s="17" t="s">
        <v>8</v>
      </c>
      <c r="B6" s="18"/>
      <c r="C6" s="19" t="str">
        <f>IF([1]UsagePlan!C8="","",[1]UsagePlan!C8)</f>
        <v/>
      </c>
      <c r="D6" s="20"/>
      <c r="E6" s="20"/>
      <c r="F6" s="20"/>
      <c r="G6" s="20"/>
      <c r="H6" s="20"/>
      <c r="I6" s="20"/>
      <c r="J6" s="20"/>
      <c r="K6" s="20"/>
      <c r="L6" s="21"/>
    </row>
    <row r="7" spans="1:12" ht="39.950000000000003" customHeight="1" x14ac:dyDescent="0.25">
      <c r="A7" s="22" t="s">
        <v>9</v>
      </c>
      <c r="B7" s="22"/>
      <c r="C7" s="23" t="s">
        <v>10</v>
      </c>
      <c r="D7" s="23"/>
      <c r="E7" s="24" t="str">
        <f>IF([1]UsagePlan!E9="","",[1]UsagePlan!E9)</f>
        <v/>
      </c>
      <c r="F7" s="24"/>
      <c r="G7" s="24"/>
      <c r="H7" s="24"/>
      <c r="I7" s="25" t="s">
        <v>11</v>
      </c>
      <c r="J7" s="24" t="str">
        <f>IF([1]UsagePlan!J9="","",[1]UsagePlan!J9)</f>
        <v/>
      </c>
      <c r="K7" s="24"/>
      <c r="L7" s="24"/>
    </row>
    <row r="8" spans="1:12" ht="39.950000000000003" customHeight="1" x14ac:dyDescent="0.25">
      <c r="A8" s="22"/>
      <c r="B8" s="22"/>
      <c r="C8" s="23" t="s">
        <v>12</v>
      </c>
      <c r="D8" s="23"/>
      <c r="E8" s="24" t="str">
        <f>IF([1]UsagePlan!E10="","",[1]UsagePlan!E10)</f>
        <v/>
      </c>
      <c r="F8" s="24"/>
      <c r="G8" s="24"/>
      <c r="H8" s="24"/>
      <c r="I8" s="25" t="s">
        <v>13</v>
      </c>
      <c r="J8" s="24" t="str">
        <f>IF([1]UsagePlan!J10="","",[1]UsagePlan!J10)</f>
        <v/>
      </c>
      <c r="K8" s="24"/>
      <c r="L8" s="24"/>
    </row>
    <row r="9" spans="1:12" s="1" customFormat="1" ht="39.950000000000003" customHeight="1" x14ac:dyDescent="0.25">
      <c r="A9" s="4" t="s">
        <v>14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s="1" customFormat="1" ht="39.950000000000003" customHeight="1" x14ac:dyDescent="0.25">
      <c r="A10" s="26" t="s">
        <v>15</v>
      </c>
      <c r="B10" s="26"/>
      <c r="C10" s="27"/>
      <c r="D10" s="28"/>
      <c r="E10" s="28"/>
      <c r="F10" s="28"/>
      <c r="G10" s="28"/>
      <c r="H10" s="28"/>
      <c r="I10" s="29" t="s">
        <v>6</v>
      </c>
      <c r="J10" s="28"/>
      <c r="K10" s="30"/>
      <c r="L10" s="31"/>
    </row>
    <row r="11" spans="1:12" s="1" customFormat="1" ht="39.950000000000003" customHeight="1" x14ac:dyDescent="0.25">
      <c r="A11" s="26" t="s">
        <v>16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2" s="1" customFormat="1" ht="39.950000000000003" customHeight="1" x14ac:dyDescent="0.25">
      <c r="A12" s="26" t="s">
        <v>17</v>
      </c>
      <c r="B12" s="31"/>
      <c r="C12" s="26"/>
      <c r="D12" s="30"/>
      <c r="E12" s="30"/>
      <c r="F12" s="30"/>
      <c r="G12" s="30"/>
      <c r="H12" s="30"/>
      <c r="I12" s="30"/>
      <c r="J12" s="30"/>
      <c r="K12" s="30"/>
      <c r="L12" s="31"/>
    </row>
    <row r="13" spans="1:12" s="1" customFormat="1" ht="39.950000000000003" customHeight="1" x14ac:dyDescent="0.25">
      <c r="A13" s="26" t="s">
        <v>18</v>
      </c>
      <c r="B13" s="26"/>
      <c r="C13" s="23" t="s">
        <v>10</v>
      </c>
      <c r="D13" s="23"/>
      <c r="E13" s="26" t="str">
        <f>IF([1]UsagePlan!I34="","",[1]UsagePlan!I34)</f>
        <v/>
      </c>
      <c r="F13" s="26"/>
      <c r="G13" s="26"/>
      <c r="H13" s="26"/>
      <c r="I13" s="32" t="s">
        <v>19</v>
      </c>
      <c r="J13" s="26" t="str">
        <f>IF([1]UsagePlan!I35="","",[1]UsagePlan!I35)</f>
        <v/>
      </c>
      <c r="K13" s="26"/>
      <c r="L13" s="26"/>
    </row>
    <row r="14" spans="1:12" s="1" customFormat="1" ht="39.950000000000003" customHeight="1" x14ac:dyDescent="0.25">
      <c r="A14" s="26"/>
      <c r="B14" s="26"/>
      <c r="C14" s="23" t="s">
        <v>12</v>
      </c>
      <c r="D14" s="23"/>
      <c r="E14" s="26" t="str">
        <f>IF([1]UsagePlan!I36="","",[1]UsagePlan!I36)</f>
        <v/>
      </c>
      <c r="F14" s="26"/>
      <c r="G14" s="26"/>
      <c r="H14" s="26"/>
      <c r="I14" s="33" t="s">
        <v>13</v>
      </c>
      <c r="J14" s="26"/>
      <c r="K14" s="26"/>
      <c r="L14" s="26"/>
    </row>
    <row r="15" spans="1:12" s="1" customFormat="1" ht="39.950000000000003" customHeight="1" x14ac:dyDescent="0.25">
      <c r="A15" s="26" t="s">
        <v>20</v>
      </c>
      <c r="B15" s="31"/>
      <c r="C15" s="34" t="s">
        <v>21</v>
      </c>
      <c r="D15" s="35"/>
      <c r="E15" s="35"/>
      <c r="F15" s="35"/>
      <c r="G15" s="35"/>
      <c r="H15" s="35"/>
      <c r="I15" s="35"/>
      <c r="J15" s="35"/>
      <c r="K15" s="35"/>
      <c r="L15" s="36"/>
    </row>
    <row r="16" spans="1:12" s="38" customFormat="1" ht="33.75" customHeight="1" x14ac:dyDescent="0.25">
      <c r="A16" s="37" t="s">
        <v>22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s="38" customFormat="1" ht="20.25" customHeight="1" x14ac:dyDescent="0.25">
      <c r="A17" s="39" t="s">
        <v>23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2" s="38" customFormat="1" ht="30.75" customHeight="1" x14ac:dyDescent="0.25">
      <c r="A18" s="40" t="s">
        <v>24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</row>
    <row r="19" spans="1:12" s="38" customFormat="1" ht="22.5" customHeight="1" x14ac:dyDescent="0.25">
      <c r="A19" s="42" t="s">
        <v>25</v>
      </c>
      <c r="B19" s="43" t="s">
        <v>26</v>
      </c>
      <c r="C19" s="44" t="s">
        <v>27</v>
      </c>
      <c r="D19" s="44"/>
      <c r="E19" s="44"/>
      <c r="F19" s="44"/>
      <c r="G19" s="44" t="s">
        <v>28</v>
      </c>
      <c r="H19" s="44"/>
      <c r="I19" s="44"/>
      <c r="J19" s="45" t="s">
        <v>29</v>
      </c>
      <c r="K19" s="46" t="s">
        <v>30</v>
      </c>
      <c r="L19" s="46" t="s">
        <v>31</v>
      </c>
    </row>
    <row r="20" spans="1:12" s="38" customFormat="1" ht="30" customHeight="1" thickBot="1" x14ac:dyDescent="0.3">
      <c r="A20" s="47"/>
      <c r="B20" s="48"/>
      <c r="C20" s="49" t="s">
        <v>32</v>
      </c>
      <c r="D20" s="49"/>
      <c r="E20" s="50" t="s">
        <v>33</v>
      </c>
      <c r="F20" s="51" t="s">
        <v>34</v>
      </c>
      <c r="G20" s="49" t="s">
        <v>35</v>
      </c>
      <c r="H20" s="49"/>
      <c r="I20" s="51" t="s">
        <v>36</v>
      </c>
      <c r="J20" s="52"/>
      <c r="K20" s="47"/>
      <c r="L20" s="47"/>
    </row>
    <row r="21" spans="1:12" s="38" customFormat="1" ht="45" customHeight="1" thickTop="1" x14ac:dyDescent="0.25">
      <c r="A21" s="53"/>
      <c r="B21" s="54"/>
      <c r="C21" s="55"/>
      <c r="D21" s="56"/>
      <c r="E21" s="57"/>
      <c r="F21" s="57"/>
      <c r="G21" s="58"/>
      <c r="H21" s="59"/>
      <c r="I21" s="57"/>
      <c r="J21" s="60" t="str">
        <f t="shared" ref="J21" si="0">IF(AND(C21="",E21="",F21=""),"",C21+E21+F21)</f>
        <v/>
      </c>
      <c r="K21" s="61" t="str">
        <f t="shared" ref="K21:K30" si="1">IF(AND(G21="",I21=""),"",G21+I21)</f>
        <v/>
      </c>
      <c r="L21" s="61" t="str">
        <f t="array" ref="L21">_xlfn.IFS(AND(J21="",K21=""),"",AND(J21&lt;&gt;"",K21=""),J21,AND(J21="",K21&lt;&gt;""),K21,AND(J21&lt;&gt;"",K21&lt;&gt;""),J21+K21)</f>
        <v/>
      </c>
    </row>
    <row r="22" spans="1:12" s="38" customFormat="1" ht="45" customHeight="1" x14ac:dyDescent="0.25">
      <c r="A22" s="62"/>
      <c r="B22" s="54"/>
      <c r="C22" s="55"/>
      <c r="D22" s="56"/>
      <c r="E22" s="57"/>
      <c r="F22" s="57"/>
      <c r="G22" s="58"/>
      <c r="H22" s="59"/>
      <c r="I22" s="57"/>
      <c r="J22" s="60" t="str">
        <f>IF(AND(C22="",E22="",F22=""),"",C22+E22+F22)</f>
        <v/>
      </c>
      <c r="K22" s="61" t="str">
        <f t="shared" si="1"/>
        <v/>
      </c>
      <c r="L22" s="61" t="str">
        <f t="array" ref="L22">_xlfn.IFS(AND(J22="",K22=""),"",AND(J22&lt;&gt;"",K22=""),J22,AND(J22="",K22&lt;&gt;""),K22,AND(J22&lt;&gt;"",K22&lt;&gt;""),J22+K22)</f>
        <v/>
      </c>
    </row>
    <row r="23" spans="1:12" s="38" customFormat="1" ht="45" customHeight="1" x14ac:dyDescent="0.25">
      <c r="A23" s="62"/>
      <c r="B23" s="54"/>
      <c r="C23" s="63"/>
      <c r="D23" s="64"/>
      <c r="E23" s="57"/>
      <c r="F23" s="57"/>
      <c r="G23" s="58"/>
      <c r="H23" s="59"/>
      <c r="I23" s="57"/>
      <c r="J23" s="60" t="str">
        <f>IF(AND(C23="",E23="",F23=""),"",C23+E23+F23)</f>
        <v/>
      </c>
      <c r="K23" s="61" t="str">
        <f t="shared" si="1"/>
        <v/>
      </c>
      <c r="L23" s="61" t="str">
        <f t="array" ref="L23">_xlfn.IFS(AND(J23="",K23=""),"",AND(J23&lt;&gt;"",K23=""),J23,AND(J23="",K23&lt;&gt;""),K23,AND(J23&lt;&gt;"",K23&lt;&gt;""),J23+K23)</f>
        <v/>
      </c>
    </row>
    <row r="24" spans="1:12" s="38" customFormat="1" ht="45" customHeight="1" x14ac:dyDescent="0.25">
      <c r="A24" s="62"/>
      <c r="B24" s="54"/>
      <c r="C24" s="55"/>
      <c r="D24" s="56"/>
      <c r="E24" s="57"/>
      <c r="F24" s="57"/>
      <c r="G24" s="58"/>
      <c r="H24" s="59"/>
      <c r="I24" s="57"/>
      <c r="J24" s="60" t="str">
        <f t="shared" ref="J24:J30" si="2">IF(AND(C24="",E24="",F24=""),"",C24+E24+F24)</f>
        <v/>
      </c>
      <c r="K24" s="61" t="str">
        <f t="shared" si="1"/>
        <v/>
      </c>
      <c r="L24" s="61" t="str">
        <f t="array" ref="L24">_xlfn.IFS(AND(J24="",K24=""),"",AND(J24&lt;&gt;"",K24=""),J24,AND(J24="",K24&lt;&gt;""),K24,AND(J24&lt;&gt;"",K24&lt;&gt;""),J24+K24)</f>
        <v/>
      </c>
    </row>
    <row r="25" spans="1:12" s="38" customFormat="1" ht="45" customHeight="1" x14ac:dyDescent="0.25">
      <c r="A25" s="62"/>
      <c r="B25" s="54"/>
      <c r="C25" s="55"/>
      <c r="D25" s="56"/>
      <c r="E25" s="57"/>
      <c r="F25" s="57"/>
      <c r="G25" s="58"/>
      <c r="H25" s="59"/>
      <c r="I25" s="57"/>
      <c r="J25" s="60" t="str">
        <f t="shared" si="2"/>
        <v/>
      </c>
      <c r="K25" s="61" t="str">
        <f t="shared" si="1"/>
        <v/>
      </c>
      <c r="L25" s="61" t="str">
        <f t="array" ref="L25">_xlfn.IFS(AND(J25="",K25=""),"",AND(J25&lt;&gt;"",K25=""),J25,AND(J25="",K25&lt;&gt;""),K25,AND(J25&lt;&gt;"",K25&lt;&gt;""),J25+K25)</f>
        <v/>
      </c>
    </row>
    <row r="26" spans="1:12" s="38" customFormat="1" ht="45" customHeight="1" x14ac:dyDescent="0.25">
      <c r="A26" s="62"/>
      <c r="B26" s="54"/>
      <c r="C26" s="55"/>
      <c r="D26" s="56"/>
      <c r="E26" s="57"/>
      <c r="F26" s="57"/>
      <c r="G26" s="58"/>
      <c r="H26" s="59"/>
      <c r="I26" s="57"/>
      <c r="J26" s="60" t="str">
        <f t="shared" si="2"/>
        <v/>
      </c>
      <c r="K26" s="61" t="str">
        <f t="shared" si="1"/>
        <v/>
      </c>
      <c r="L26" s="61" t="str">
        <f t="array" ref="L26">_xlfn.IFS(AND(J26="",K26=""),"",AND(J26&lt;&gt;"",K26=""),J26,AND(J26="",K26&lt;&gt;""),K26,AND(J26&lt;&gt;"",K26&lt;&gt;""),J26+K26)</f>
        <v/>
      </c>
    </row>
    <row r="27" spans="1:12" s="38" customFormat="1" ht="45" customHeight="1" x14ac:dyDescent="0.25">
      <c r="A27" s="62"/>
      <c r="B27" s="54"/>
      <c r="C27" s="55"/>
      <c r="D27" s="56"/>
      <c r="E27" s="57"/>
      <c r="F27" s="57"/>
      <c r="G27" s="58"/>
      <c r="H27" s="59"/>
      <c r="I27" s="57"/>
      <c r="J27" s="60" t="str">
        <f t="shared" si="2"/>
        <v/>
      </c>
      <c r="K27" s="61" t="str">
        <f t="shared" si="1"/>
        <v/>
      </c>
      <c r="L27" s="61" t="str">
        <f t="array" ref="L27">_xlfn.IFS(AND(J27="",K27=""),"",AND(J27&lt;&gt;"",K27=""),J27,AND(J27="",K27&lt;&gt;""),K27,AND(J27&lt;&gt;"",K27&lt;&gt;""),J27+K27)</f>
        <v/>
      </c>
    </row>
    <row r="28" spans="1:12" s="38" customFormat="1" ht="45" customHeight="1" x14ac:dyDescent="0.25">
      <c r="A28" s="62"/>
      <c r="B28" s="54"/>
      <c r="C28" s="55"/>
      <c r="D28" s="56"/>
      <c r="E28" s="57"/>
      <c r="F28" s="57"/>
      <c r="G28" s="58"/>
      <c r="H28" s="59"/>
      <c r="I28" s="57"/>
      <c r="J28" s="60" t="str">
        <f t="shared" si="2"/>
        <v/>
      </c>
      <c r="K28" s="61" t="str">
        <f t="shared" si="1"/>
        <v/>
      </c>
      <c r="L28" s="61" t="str">
        <f t="array" ref="L28">_xlfn.IFS(AND(J28="",K28=""),"",AND(J28&lt;&gt;"",K28=""),J28,AND(J28="",K28&lt;&gt;""),K28,AND(J28&lt;&gt;"",K28&lt;&gt;""),J28+K28)</f>
        <v/>
      </c>
    </row>
    <row r="29" spans="1:12" s="38" customFormat="1" ht="45" customHeight="1" x14ac:dyDescent="0.25">
      <c r="A29" s="62"/>
      <c r="B29" s="54"/>
      <c r="C29" s="55"/>
      <c r="D29" s="56"/>
      <c r="E29" s="57"/>
      <c r="F29" s="57"/>
      <c r="G29" s="58"/>
      <c r="H29" s="59"/>
      <c r="I29" s="57"/>
      <c r="J29" s="60" t="str">
        <f t="shared" si="2"/>
        <v/>
      </c>
      <c r="K29" s="61" t="str">
        <f t="shared" si="1"/>
        <v/>
      </c>
      <c r="L29" s="61" t="str">
        <f t="array" ref="L29">_xlfn.IFS(AND(J29="",K29=""),"",AND(J29&lt;&gt;"",K29=""),J29,AND(J29="",K29&lt;&gt;""),K29,AND(J29&lt;&gt;"",K29&lt;&gt;""),J29+K29)</f>
        <v/>
      </c>
    </row>
    <row r="30" spans="1:12" s="38" customFormat="1" ht="45" customHeight="1" x14ac:dyDescent="0.25">
      <c r="A30" s="62"/>
      <c r="B30" s="54"/>
      <c r="C30" s="55"/>
      <c r="D30" s="56"/>
      <c r="E30" s="57"/>
      <c r="F30" s="57"/>
      <c r="G30" s="58"/>
      <c r="H30" s="59"/>
      <c r="I30" s="57"/>
      <c r="J30" s="60" t="str">
        <f t="shared" si="2"/>
        <v/>
      </c>
      <c r="K30" s="61" t="str">
        <f t="shared" si="1"/>
        <v/>
      </c>
      <c r="L30" s="61" t="str">
        <f t="array" ref="L30">_xlfn.IFS(AND(J30="",K30=""),"",AND(J30&lt;&gt;"",K30=""),J30,AND(J30="",K30&lt;&gt;""),K30,AND(J30&lt;&gt;"",K30&lt;&gt;""),J30+K30)</f>
        <v/>
      </c>
    </row>
    <row r="31" spans="1:12" s="38" customFormat="1" ht="46.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65" t="s">
        <v>37</v>
      </c>
      <c r="K31" s="66" t="str">
        <f>IF(SUM(L21:L30)=0,"",SUM(L21:L30))</f>
        <v/>
      </c>
      <c r="L31" s="66"/>
    </row>
    <row r="32" spans="1:12" s="1" customFormat="1" ht="39.950000000000003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39.950000000000003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39.950000000000003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39.950000000000003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1:12" ht="39.950000000000003" customHeight="1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</row>
    <row r="37" spans="1:12" ht="39.950000000000003" customHeight="1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1:12" ht="39.950000000000003" customHeight="1" x14ac:dyDescent="0.2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1:12" ht="39.950000000000003" customHeight="1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 ht="39.950000000000003" customHeight="1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39.950000000000003" customHeight="1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  <row r="42" spans="1:12" ht="39.950000000000003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1:12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4" spans="1:12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</row>
    <row r="47" spans="1:12" x14ac:dyDescent="0.25">
      <c r="L47" s="67"/>
    </row>
    <row r="157" spans="6:6" x14ac:dyDescent="0.25">
      <c r="F157" s="68"/>
    </row>
  </sheetData>
  <mergeCells count="64">
    <mergeCell ref="C29:D29"/>
    <mergeCell ref="G29:H29"/>
    <mergeCell ref="C30:D30"/>
    <mergeCell ref="G30:H30"/>
    <mergeCell ref="K31:L31"/>
    <mergeCell ref="C26:D26"/>
    <mergeCell ref="G26:H26"/>
    <mergeCell ref="C27:D27"/>
    <mergeCell ref="G27:H27"/>
    <mergeCell ref="C28:D28"/>
    <mergeCell ref="G28:H28"/>
    <mergeCell ref="C23:D23"/>
    <mergeCell ref="G23:H23"/>
    <mergeCell ref="C24:D24"/>
    <mergeCell ref="G24:H24"/>
    <mergeCell ref="C25:D25"/>
    <mergeCell ref="G25:H25"/>
    <mergeCell ref="L19:L20"/>
    <mergeCell ref="C20:D20"/>
    <mergeCell ref="G20:H20"/>
    <mergeCell ref="C21:D21"/>
    <mergeCell ref="G21:H21"/>
    <mergeCell ref="C22:D22"/>
    <mergeCell ref="G22:H22"/>
    <mergeCell ref="A15:B15"/>
    <mergeCell ref="C15:L15"/>
    <mergeCell ref="A16:L16"/>
    <mergeCell ref="A17:L17"/>
    <mergeCell ref="A19:A20"/>
    <mergeCell ref="B19:B20"/>
    <mergeCell ref="C19:F19"/>
    <mergeCell ref="G19:I19"/>
    <mergeCell ref="J19:J20"/>
    <mergeCell ref="K19:K20"/>
    <mergeCell ref="A13:B14"/>
    <mergeCell ref="C13:D13"/>
    <mergeCell ref="E13:H13"/>
    <mergeCell ref="J13:L13"/>
    <mergeCell ref="C14:D14"/>
    <mergeCell ref="E14:H14"/>
    <mergeCell ref="J14:L14"/>
    <mergeCell ref="A10:B10"/>
    <mergeCell ref="C10:H10"/>
    <mergeCell ref="J10:L10"/>
    <mergeCell ref="A11:B11"/>
    <mergeCell ref="C11:L11"/>
    <mergeCell ref="A12:B12"/>
    <mergeCell ref="C12:L12"/>
    <mergeCell ref="A6:B6"/>
    <mergeCell ref="C6:L6"/>
    <mergeCell ref="A7:B8"/>
    <mergeCell ref="C7:D7"/>
    <mergeCell ref="E7:H7"/>
    <mergeCell ref="J7:L7"/>
    <mergeCell ref="C8:D8"/>
    <mergeCell ref="E8:H8"/>
    <mergeCell ref="J8:L8"/>
    <mergeCell ref="J2:L2"/>
    <mergeCell ref="A3:L3"/>
    <mergeCell ref="A4:B4"/>
    <mergeCell ref="C4:H4"/>
    <mergeCell ref="J4:L4"/>
    <mergeCell ref="A5:B5"/>
    <mergeCell ref="C5:L5"/>
  </mergeCells>
  <phoneticPr fontId="3"/>
  <dataValidations count="1">
    <dataValidation imeMode="disabled" allowBlank="1" showInputMessage="1" showErrorMessage="1" sqref="E14:H14 J14:L14 E8:H8 J8:L8" xr:uid="{BD063485-37CD-49E1-A435-3775258DCA10}"/>
  </dataValidations>
  <hyperlinks>
    <hyperlink ref="A17:L17" r:id="rId1" location="riyouannai" display="https://www.intex-osaka.com/jp/organizer/guide/download/#riyouannai" xr:uid="{F893540A-DACD-4E8B-BFCB-A1FCA758DEA3}"/>
  </hyperlinks>
  <pageMargins left="0.7" right="0.7" top="0.75" bottom="0.75" header="0.3" footer="0.3"/>
  <pageSetup paperSize="9" scale="5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Const-Electrical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犬塚 美帆</dc:creator>
  <cp:lastModifiedBy>犬塚 美帆</cp:lastModifiedBy>
  <dcterms:created xsi:type="dcterms:W3CDTF">2025-04-24T06:46:35Z</dcterms:created>
  <dcterms:modified xsi:type="dcterms:W3CDTF">2025-04-24T06:47:19Z</dcterms:modified>
</cp:coreProperties>
</file>